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'Лист3'!$A$1:$E$38</definedName>
  </definedNames>
  <calcPr fullCalcOnLoad="1"/>
</workbook>
</file>

<file path=xl/sharedStrings.xml><?xml version="1.0" encoding="utf-8"?>
<sst xmlns="http://schemas.openxmlformats.org/spreadsheetml/2006/main" count="40" uniqueCount="39">
  <si>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</si>
  <si>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</si>
  <si>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(тыс.руб.)</t>
  </si>
  <si>
    <t>Наименование показателя бюджетной классификации</t>
  </si>
  <si>
    <t>Раздел, подраздел</t>
  </si>
  <si>
    <t>Сумма на год  2018 г.</t>
  </si>
  <si>
    <t>ОБЩЕГОСУДАРСТВЕННЫЕ ВОПРОСЫ</t>
  </si>
  <si>
    <t>Функционирование высших исполнительных органов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</si>
  <si>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</si>
  <si>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</si>
  <si>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</si>
  <si>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</si>
  <si>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</si>
  <si>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</si>
  <si>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</si>
  <si>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ЧС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</si>
  <si>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</si>
  <si>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</si>
  <si>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</si>
  <si>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</si>
  <si>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</si>
  <si>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</si>
  <si>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</si>
  <si>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</si>
  <si>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</si>
  <si>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</si>
  <si>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ВСЕГО</t>
  </si>
  <si>
    <t>Сумма на год  2019 г.</t>
  </si>
  <si>
    <t>на 2018 год и плановый период 2019-2020 годов</t>
  </si>
  <si>
    <t>Сумма на год  2020 г.</t>
  </si>
  <si>
    <t xml:space="preserve">«О бюджете Моторского сельсовета на 2018 год </t>
  </si>
  <si>
    <t>и плановый период 2019-2020 годов»</t>
  </si>
  <si>
    <t>Условно утверждаемые расходы</t>
  </si>
  <si>
    <t>Совета депутатов от 25.12.2017 №16-85</t>
  </si>
  <si>
    <t>Коммунальное хозяйство</t>
  </si>
  <si>
    <t xml:space="preserve">к проекту решения Моторского сельского Совета </t>
  </si>
  <si>
    <t xml:space="preserve">"О внесении изменений в решение Моторского сельского </t>
  </si>
  <si>
    <t>Приложение 4</t>
  </si>
  <si>
    <t>депутатов от 27.04.2018 Р№ 19-96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</si>
</sst>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2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9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2" fontId="7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32.421875" style="0" customWidth="1"/>
    <col min="3" max="3" width="10.57421875" style="9" customWidth="1"/>
    <col min="4" max="4" width="10.8515625" style="0" customWidth="1"/>
    <col min="5" max="5" width="17.140625" style="0" customWidth="1"/>
  </cols>
  <sheetData>
    <row r="1" spans="1:6" ht="12.75">
      <c r="A1" s="6"/>
      <c r="B1" s="15" t="s">
        <v>37</v>
      </c>
      <c r="C1" s="16"/>
      <c r="D1" s="15"/>
      <c r="E1" s="15"/>
      <c r="F1" s="6"/>
    </row>
    <row r="2" spans="1:6" ht="12.75">
      <c r="A2" s="6"/>
      <c r="B2" s="15" t="s">
        <v>35</v>
      </c>
      <c r="C2" s="16"/>
      <c r="D2" s="15"/>
      <c r="E2" s="15"/>
      <c r="F2" s="6"/>
    </row>
    <row r="3" spans="1:6" ht="12.75">
      <c r="A3" s="6"/>
      <c r="B3" s="15" t="s">
        <v>38</v>
      </c>
      <c r="C3" s="16"/>
      <c r="D3" s="15"/>
      <c r="E3" s="15"/>
      <c r="F3" s="6"/>
    </row>
    <row r="4" spans="1:6" ht="12.75">
      <c r="A4" s="6"/>
      <c r="B4" s="15" t="s">
        <v>36</v>
      </c>
      <c r="C4" s="16"/>
      <c r="D4" s="15"/>
      <c r="E4" s="15"/>
      <c r="F4" s="6"/>
    </row>
    <row r="5" spans="1:6" ht="12.75">
      <c r="A5" s="6"/>
      <c r="B5" s="15" t="s">
        <v>33</v>
      </c>
      <c r="C5" s="16"/>
      <c r="D5" s="15"/>
      <c r="E5" s="15"/>
      <c r="F5" s="6"/>
    </row>
    <row r="6" spans="1:6" ht="12.75">
      <c r="A6" s="6"/>
      <c r="B6" s="17" t="s">
        <v>30</v>
      </c>
      <c r="C6" s="16"/>
      <c r="D6" s="15"/>
      <c r="E6" s="15"/>
      <c r="F6" s="6"/>
    </row>
    <row r="7" spans="1:6" ht="12.75">
      <c r="A7" s="6"/>
      <c r="B7" s="17" t="s">
        <v>31</v>
      </c>
      <c r="C7" s="16"/>
      <c r="D7" s="18"/>
      <c r="E7" s="18"/>
      <c r="F7" s="6"/>
    </row>
    <row r="8" spans="1:6" ht="12.75">
      <c r="A8" s="6"/>
      <c r="B8" s="6"/>
      <c r="C8" s="10"/>
      <c r="D8" s="6"/>
      <c r="E8" s="6"/>
      <c r="F8" s="6"/>
    </row>
    <row r="9" spans="1:6" ht="12.75" customHeight="1">
      <c r="A9" s="38" t="s">
        <v>0</v>
      </c>
      <c r="B9" s="38"/>
      <c r="C9" s="38"/>
      <c r="D9" s="38"/>
      <c r="E9" s="38"/>
      <c r="F9" s="37"/>
    </row>
    <row r="10" spans="1:6" ht="12.75" customHeight="1">
      <c r="A10" s="38" t="s">
        <v>1</v>
      </c>
      <c r="B10" s="38"/>
      <c r="C10" s="38"/>
      <c r="D10" s="38"/>
      <c r="E10" s="38"/>
      <c r="F10" s="37"/>
    </row>
    <row r="11" spans="1:6" ht="12.75" customHeight="1">
      <c r="A11" s="38" t="s">
        <v>28</v>
      </c>
      <c r="B11" s="38"/>
      <c r="C11" s="38"/>
      <c r="D11" s="38"/>
      <c r="E11" s="38"/>
      <c r="F11" s="37"/>
    </row>
    <row r="12" spans="1:6" ht="16.5" customHeight="1">
      <c r="A12" s="15"/>
      <c r="B12" s="15"/>
      <c r="C12" s="19"/>
      <c r="D12" s="20"/>
      <c r="E12" s="12" t="s">
        <v>2</v>
      </c>
      <c r="F12" s="13"/>
    </row>
    <row r="13" spans="1:6" ht="36">
      <c r="A13" s="32" t="s">
        <v>3</v>
      </c>
      <c r="B13" s="32" t="s">
        <v>4</v>
      </c>
      <c r="C13" s="35" t="s">
        <v>5</v>
      </c>
      <c r="D13" s="32" t="s">
        <v>27</v>
      </c>
      <c r="E13" s="32" t="s">
        <v>29</v>
      </c>
      <c r="F13" s="11"/>
    </row>
    <row r="14" spans="1:6" ht="15">
      <c r="A14" s="21">
        <v>1</v>
      </c>
      <c r="B14" s="21">
        <v>2</v>
      </c>
      <c r="C14" s="22">
        <v>3</v>
      </c>
      <c r="D14" s="23">
        <v>4</v>
      </c>
      <c r="E14" s="23">
        <v>5</v>
      </c>
      <c r="F14" s="11"/>
    </row>
    <row r="15" spans="1:6" ht="24">
      <c r="A15" s="24" t="s">
        <v>6</v>
      </c>
      <c r="B15" s="25">
        <v>100</v>
      </c>
      <c r="C15" s="26">
        <f>C16+C17+C18+C19+C20</f>
        <v>2205.1099999999997</v>
      </c>
      <c r="D15" s="27">
        <f>D16+D17+D18+D19+D20</f>
        <v>1475.78</v>
      </c>
      <c r="E15" s="27">
        <f>E16+E17+E18+E19+E20</f>
        <v>1328.02</v>
      </c>
      <c r="F15" s="11"/>
    </row>
    <row r="16" spans="1:6" ht="39.75" customHeight="1">
      <c r="A16" s="28" t="s">
        <v>7</v>
      </c>
      <c r="B16" s="29">
        <v>102</v>
      </c>
      <c r="C16" s="22">
        <v>604.34</v>
      </c>
      <c r="D16" s="21">
        <v>484.31</v>
      </c>
      <c r="E16" s="21">
        <v>484.31</v>
      </c>
      <c r="F16" s="14"/>
    </row>
    <row r="17" spans="1:6" ht="67.5" customHeight="1">
      <c r="A17" s="28" t="s">
        <v>8</v>
      </c>
      <c r="B17" s="29">
        <v>103</v>
      </c>
      <c r="C17" s="22">
        <v>514.4</v>
      </c>
      <c r="D17" s="21">
        <v>397.72</v>
      </c>
      <c r="E17" s="21">
        <v>397.72</v>
      </c>
      <c r="F17" s="11"/>
    </row>
    <row r="18" spans="1:6" ht="39" customHeight="1">
      <c r="A18" s="28" t="s">
        <v>7</v>
      </c>
      <c r="B18" s="29">
        <v>104</v>
      </c>
      <c r="C18" s="22">
        <v>1073.25</v>
      </c>
      <c r="D18" s="21">
        <f>603.25-22.5</f>
        <v>580.75</v>
      </c>
      <c r="E18" s="21">
        <f>460.68+0.01-27.7</f>
        <v>432.99</v>
      </c>
      <c r="F18" s="14"/>
    </row>
    <row r="19" spans="1:6" ht="18" customHeight="1">
      <c r="A19" s="28" t="s">
        <v>9</v>
      </c>
      <c r="B19" s="29">
        <v>111</v>
      </c>
      <c r="C19" s="22">
        <v>3.9</v>
      </c>
      <c r="D19" s="21">
        <v>3.9</v>
      </c>
      <c r="E19" s="21">
        <v>3.9</v>
      </c>
      <c r="F19" s="11"/>
    </row>
    <row r="20" spans="1:6" ht="24">
      <c r="A20" s="30" t="s">
        <v>10</v>
      </c>
      <c r="B20" s="29">
        <v>113</v>
      </c>
      <c r="C20" s="22">
        <v>9.22</v>
      </c>
      <c r="D20" s="21">
        <v>9.1</v>
      </c>
      <c r="E20" s="21">
        <v>9.1</v>
      </c>
      <c r="F20" s="11"/>
    </row>
    <row r="21" spans="1:6" ht="15">
      <c r="A21" s="24" t="s">
        <v>11</v>
      </c>
      <c r="B21" s="25">
        <v>200</v>
      </c>
      <c r="C21" s="26">
        <f>C22</f>
        <v>72.85</v>
      </c>
      <c r="D21" s="27">
        <f>D22</f>
        <v>73.89</v>
      </c>
      <c r="E21" s="27">
        <f>E22</f>
        <v>77.49</v>
      </c>
      <c r="F21" s="11"/>
    </row>
    <row r="22" spans="1:6" ht="24">
      <c r="A22" s="28" t="s">
        <v>12</v>
      </c>
      <c r="B22" s="29">
        <v>203</v>
      </c>
      <c r="C22" s="22">
        <v>72.85</v>
      </c>
      <c r="D22" s="21">
        <v>73.89</v>
      </c>
      <c r="E22" s="21">
        <v>77.49</v>
      </c>
      <c r="F22" s="11"/>
    </row>
    <row r="23" spans="1:6" ht="36">
      <c r="A23" s="31" t="s">
        <v>13</v>
      </c>
      <c r="B23" s="25">
        <v>300</v>
      </c>
      <c r="C23" s="26">
        <f>C24+C25</f>
        <v>72.62</v>
      </c>
      <c r="D23" s="27">
        <f>D24+D25</f>
        <v>6.8</v>
      </c>
      <c r="E23" s="27">
        <f>E24+E25</f>
        <v>6.8</v>
      </c>
      <c r="F23" s="11"/>
    </row>
    <row r="24" spans="1:6" ht="18.75" customHeight="1">
      <c r="A24" s="28" t="s">
        <v>14</v>
      </c>
      <c r="B24" s="29">
        <v>310</v>
      </c>
      <c r="C24" s="22">
        <v>71.62</v>
      </c>
      <c r="D24" s="32">
        <v>5.8</v>
      </c>
      <c r="E24" s="32">
        <v>5.8</v>
      </c>
      <c r="F24" s="11"/>
    </row>
    <row r="25" spans="1:6" ht="24">
      <c r="A25" s="28" t="s">
        <v>15</v>
      </c>
      <c r="B25" s="29">
        <v>314</v>
      </c>
      <c r="C25" s="22">
        <v>1</v>
      </c>
      <c r="D25" s="32">
        <v>1</v>
      </c>
      <c r="E25" s="32">
        <v>1</v>
      </c>
      <c r="F25" s="11"/>
    </row>
    <row r="26" spans="1:6" ht="15">
      <c r="A26" s="31" t="s">
        <v>16</v>
      </c>
      <c r="B26" s="25">
        <v>400</v>
      </c>
      <c r="C26" s="26">
        <f>C27</f>
        <v>2124.35</v>
      </c>
      <c r="D26" s="27">
        <f>D27</f>
        <v>217.6</v>
      </c>
      <c r="E26" s="27">
        <f>E27</f>
        <v>222.8</v>
      </c>
      <c r="F26" s="11"/>
    </row>
    <row r="27" spans="1:6" ht="24">
      <c r="A27" s="28" t="s">
        <v>17</v>
      </c>
      <c r="B27" s="29">
        <v>409</v>
      </c>
      <c r="C27" s="22">
        <v>2124.35</v>
      </c>
      <c r="D27" s="21">
        <v>217.6</v>
      </c>
      <c r="E27" s="21">
        <v>222.8</v>
      </c>
      <c r="F27" s="11"/>
    </row>
    <row r="28" spans="1:6" ht="24">
      <c r="A28" s="31" t="s">
        <v>18</v>
      </c>
      <c r="B28" s="25">
        <v>500</v>
      </c>
      <c r="C28" s="26">
        <f>C29+C30</f>
        <v>2165.39</v>
      </c>
      <c r="D28" s="27">
        <f>SUM(D30:D30)</f>
        <v>1254.93</v>
      </c>
      <c r="E28" s="27">
        <f>SUM(E30:E30)</f>
        <v>1270.93</v>
      </c>
      <c r="F28" s="11"/>
    </row>
    <row r="29" spans="1:6" s="6" customFormat="1" ht="15">
      <c r="A29" s="28" t="s">
        <v>34</v>
      </c>
      <c r="B29" s="29">
        <v>502</v>
      </c>
      <c r="C29" s="22">
        <v>17.56</v>
      </c>
      <c r="D29" s="21">
        <v>0</v>
      </c>
      <c r="E29" s="21">
        <v>2</v>
      </c>
      <c r="F29" s="11"/>
    </row>
    <row r="30" spans="1:6" ht="15">
      <c r="A30" s="30" t="s">
        <v>19</v>
      </c>
      <c r="B30" s="29">
        <v>503</v>
      </c>
      <c r="C30" s="22">
        <v>2147.83</v>
      </c>
      <c r="D30" s="32">
        <v>1254.93</v>
      </c>
      <c r="E30" s="32">
        <v>1270.93</v>
      </c>
      <c r="F30" s="11"/>
    </row>
    <row r="31" spans="1:6" ht="15">
      <c r="A31" s="31" t="s">
        <v>20</v>
      </c>
      <c r="B31" s="25">
        <v>800</v>
      </c>
      <c r="C31" s="26">
        <f>C32</f>
        <v>2472.1</v>
      </c>
      <c r="D31" s="27">
        <f>D32</f>
        <v>2457.1</v>
      </c>
      <c r="E31" s="27">
        <f>E32</f>
        <v>2457.1</v>
      </c>
      <c r="F31" s="11"/>
    </row>
    <row r="32" spans="1:6" ht="15">
      <c r="A32" s="28" t="s">
        <v>21</v>
      </c>
      <c r="B32" s="29">
        <v>801</v>
      </c>
      <c r="C32" s="22">
        <v>2472.1</v>
      </c>
      <c r="D32" s="21">
        <v>2457.1</v>
      </c>
      <c r="E32" s="21">
        <v>2457.1</v>
      </c>
      <c r="F32" s="11"/>
    </row>
    <row r="33" spans="1:6" ht="15">
      <c r="A33" s="31" t="s">
        <v>22</v>
      </c>
      <c r="B33" s="27">
        <v>1000</v>
      </c>
      <c r="C33" s="26">
        <f>C34</f>
        <v>36</v>
      </c>
      <c r="D33" s="27">
        <f>D34</f>
        <v>25.1</v>
      </c>
      <c r="E33" s="27">
        <f>E34</f>
        <v>25.1</v>
      </c>
      <c r="F33" s="11"/>
    </row>
    <row r="34" spans="1:6" ht="15">
      <c r="A34" s="28" t="s">
        <v>23</v>
      </c>
      <c r="B34" s="21">
        <v>1001</v>
      </c>
      <c r="C34" s="22">
        <v>36</v>
      </c>
      <c r="D34" s="32">
        <v>25.1</v>
      </c>
      <c r="E34" s="32">
        <v>25.1</v>
      </c>
      <c r="F34" s="11"/>
    </row>
    <row r="35" spans="1:6" ht="48">
      <c r="A35" s="33" t="s">
        <v>24</v>
      </c>
      <c r="B35" s="27">
        <v>1400</v>
      </c>
      <c r="C35" s="26">
        <f>C36</f>
        <v>10.9</v>
      </c>
      <c r="D35" s="27">
        <f>D36</f>
        <v>10.9</v>
      </c>
      <c r="E35" s="27">
        <f>E36</f>
        <v>10.9</v>
      </c>
      <c r="F35" s="11"/>
    </row>
    <row r="36" spans="1:6" ht="24">
      <c r="A36" s="34" t="s">
        <v>25</v>
      </c>
      <c r="B36" s="21">
        <v>1403</v>
      </c>
      <c r="C36" s="22">
        <v>10.9</v>
      </c>
      <c r="D36" s="21">
        <v>10.9</v>
      </c>
      <c r="E36" s="21">
        <v>10.9</v>
      </c>
      <c r="F36" s="11"/>
    </row>
    <row r="37" spans="1:6" ht="12.75">
      <c r="A37" s="3" t="s">
        <v>32</v>
      </c>
      <c r="B37" s="4"/>
      <c r="C37" s="7"/>
      <c r="D37" s="5">
        <v>141.59</v>
      </c>
      <c r="E37" s="5">
        <v>284.16</v>
      </c>
      <c r="F37" s="6"/>
    </row>
    <row r="38" spans="1:6" ht="15">
      <c r="A38" s="31" t="s">
        <v>26</v>
      </c>
      <c r="B38" s="27"/>
      <c r="C38" s="26">
        <f>C15+C21+C23+C26+C28+C31+C33+C35</f>
        <v>9159.32</v>
      </c>
      <c r="D38" s="36">
        <f>D15+D21+D23+D26+D28+D31+D33+D35+D37</f>
        <v>5663.6900000000005</v>
      </c>
      <c r="E38" s="26">
        <f>E15+E21+E23+E26+E28+E31+E33+E35+E37</f>
        <v>5683.299999999999</v>
      </c>
      <c r="F38" s="14"/>
    </row>
    <row r="39" spans="1:6" ht="12.75">
      <c r="A39" s="6"/>
      <c r="B39" s="6"/>
      <c r="C39" s="10"/>
      <c r="D39" s="6"/>
      <c r="E39" s="6"/>
      <c r="F39" s="6"/>
    </row>
    <row r="40" spans="3:5" ht="16.5" hidden="1" thickBot="1">
      <c r="C40" s="8">
        <v>8765.7</v>
      </c>
      <c r="D40" s="1">
        <v>7361.58</v>
      </c>
      <c r="E40" s="2">
        <v>7613.44</v>
      </c>
    </row>
  </sheetData>
  <sheetProtection/>
  <mergeCells count="4">
    <mergeCell ref="F9:F11"/>
    <mergeCell ref="A9:E9"/>
    <mergeCell ref="A10:E10"/>
    <mergeCell ref="A11:E11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2018-04-27T07:30:26Z</cp:lastPrinted>
  <dcterms:created xsi:type="dcterms:W3CDTF">1996-10-08T23:32:33Z</dcterms:created>
  <dcterms:modified xsi:type="dcterms:W3CDTF">2018-04-27T07:30:28Z</dcterms:modified>
  <cp:category/>
  <cp:version/>
  <cp:contentType/>
  <cp:contentStatus/>
</cp:coreProperties>
</file>