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'Лист3'!$A$1:$E$35</definedName>
  </definedNames>
  <calcPr fullCalcOnLoad="1"/>
</workbook>
</file>

<file path=xl/sharedStrings.xml><?xml version="1.0" encoding="utf-8"?>
<sst xmlns="http://schemas.openxmlformats.org/spreadsheetml/2006/main" count="37" uniqueCount="36">
  <si>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</si>
  <si>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</si>
  <si>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(тыс.руб.)</t>
  </si>
  <si>
    <t>Наименование показателя бюджетной классификации</t>
  </si>
  <si>
    <t>Раздел, подраздел</t>
  </si>
  <si>
    <t>Сумма на год  2018 г.</t>
  </si>
  <si>
    <t>ОБЩЕГОСУДАРСТВЕННЫЕ ВОПРОСЫ</t>
  </si>
  <si>
    <t>Функционирование высших исполнительных органов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</si>
  <si>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</si>
  <si>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</si>
  <si>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</si>
  <si>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</si>
  <si>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</si>
  <si>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</si>
  <si>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</si>
  <si>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ЧС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</si>
  <si>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</si>
  <si>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</si>
  <si>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</si>
  <si>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</si>
  <si>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</si>
  <si>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</si>
  <si>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</si>
  <si>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</si>
  <si>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</si>
  <si>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</si>
  <si>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ВСЕГО</t>
  </si>
  <si>
    <t>Сумма на год  2019 г.</t>
  </si>
  <si>
    <t>на 2018 год и плановый период 2019-2020 годов</t>
  </si>
  <si>
    <t>Сумма на год  2020 г.</t>
  </si>
  <si>
    <t xml:space="preserve">«О бюджете Моторского сельсовета на 2018 год </t>
  </si>
  <si>
    <t>и плановый период 2019-2020 годов»</t>
  </si>
  <si>
    <t>Условно утверждаемые расходы</t>
  </si>
  <si>
    <t>Приложение 5</t>
  </si>
  <si>
    <t xml:space="preserve">к решению Моторского сельского </t>
  </si>
  <si>
    <t>Совета депутатов от 25.12.2017 №16-85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</si>
</sst>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50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19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vertical="top" wrapText="1"/>
    </xf>
    <xf numFmtId="19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2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14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3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2.75"/>
  <cols>
    <col min="1" max="1" width="32.421875" style="0" customWidth="1"/>
    <col min="3" max="3" width="10.57421875" style="0" customWidth="1"/>
    <col min="4" max="4" width="10.8515625" style="0" customWidth="1"/>
    <col min="5" max="5" width="12.8515625" style="0" customWidth="1"/>
  </cols>
  <sheetData>
    <row r="1" spans="2:5" ht="12.75">
      <c r="B1" s="34" t="s">
        <v>33</v>
      </c>
      <c r="C1" s="34"/>
      <c r="D1" s="34"/>
      <c r="E1" s="34"/>
    </row>
    <row r="2" spans="2:5" ht="12.75">
      <c r="B2" s="34" t="s">
        <v>34</v>
      </c>
      <c r="C2" s="34"/>
      <c r="D2" s="34"/>
      <c r="E2" s="34"/>
    </row>
    <row r="3" spans="2:5" ht="12.75">
      <c r="B3" s="34" t="s">
        <v>35</v>
      </c>
      <c r="C3" s="34"/>
      <c r="D3" s="34"/>
      <c r="E3" s="34"/>
    </row>
    <row r="4" spans="2:5" ht="12.75">
      <c r="B4" s="34" t="s">
        <v>30</v>
      </c>
      <c r="C4" s="34"/>
      <c r="D4" s="34"/>
      <c r="E4" s="34"/>
    </row>
    <row r="5" spans="2:5" ht="15">
      <c r="B5" s="34" t="s">
        <v>31</v>
      </c>
      <c r="C5" s="34"/>
      <c r="D5" s="30"/>
      <c r="E5" s="30"/>
    </row>
    <row r="7" spans="1:6" ht="12.75" customHeight="1">
      <c r="A7" s="40" t="s">
        <v>0</v>
      </c>
      <c r="B7" s="40"/>
      <c r="C7" s="40"/>
      <c r="D7" s="40"/>
      <c r="E7" s="40"/>
      <c r="F7" s="39"/>
    </row>
    <row r="8" spans="1:6" ht="12.75" customHeight="1">
      <c r="A8" s="40" t="s">
        <v>1</v>
      </c>
      <c r="B8" s="40"/>
      <c r="C8" s="40"/>
      <c r="D8" s="40"/>
      <c r="E8" s="40"/>
      <c r="F8" s="39"/>
    </row>
    <row r="9" spans="1:6" ht="12.75" customHeight="1">
      <c r="A9" s="40" t="s">
        <v>28</v>
      </c>
      <c r="B9" s="40"/>
      <c r="C9" s="40"/>
      <c r="D9" s="40"/>
      <c r="E9" s="40"/>
      <c r="F9" s="39"/>
    </row>
    <row r="10" spans="1:6" ht="16.5" customHeight="1" thickBot="1">
      <c r="A10" s="2"/>
      <c r="B10" s="2"/>
      <c r="C10" s="5"/>
      <c r="D10" s="6"/>
      <c r="E10" s="41" t="s">
        <v>2</v>
      </c>
      <c r="F10" s="3"/>
    </row>
    <row r="11" spans="1:6" ht="24.75">
      <c r="A11" s="7" t="s">
        <v>3</v>
      </c>
      <c r="B11" s="7" t="s">
        <v>4</v>
      </c>
      <c r="C11" s="7" t="s">
        <v>5</v>
      </c>
      <c r="D11" s="7" t="s">
        <v>27</v>
      </c>
      <c r="E11" s="8" t="s">
        <v>29</v>
      </c>
      <c r="F11" s="1"/>
    </row>
    <row r="12" spans="1:6" ht="15.75">
      <c r="A12" s="12">
        <v>1</v>
      </c>
      <c r="B12" s="12">
        <v>2</v>
      </c>
      <c r="C12" s="12">
        <v>3</v>
      </c>
      <c r="D12" s="13">
        <v>4</v>
      </c>
      <c r="E12" s="14">
        <v>5</v>
      </c>
      <c r="F12" s="1"/>
    </row>
    <row r="13" spans="1:6" ht="25.5">
      <c r="A13" s="15" t="s">
        <v>6</v>
      </c>
      <c r="B13" s="16">
        <v>100</v>
      </c>
      <c r="C13" s="17">
        <f>C14+C15+C16+C17+C18</f>
        <v>2139.87</v>
      </c>
      <c r="D13" s="17">
        <f>D14+D15+D16+D17+D18</f>
        <v>1475.78</v>
      </c>
      <c r="E13" s="31">
        <f>E14+E15+E16+E17+E18</f>
        <v>1328.02</v>
      </c>
      <c r="F13" s="1"/>
    </row>
    <row r="14" spans="1:6" ht="39.75" customHeight="1">
      <c r="A14" s="18" t="s">
        <v>7</v>
      </c>
      <c r="B14" s="19">
        <v>102</v>
      </c>
      <c r="C14" s="20">
        <v>584.31</v>
      </c>
      <c r="D14" s="20">
        <v>484.31</v>
      </c>
      <c r="E14" s="20">
        <v>484.31</v>
      </c>
      <c r="F14" s="4"/>
    </row>
    <row r="15" spans="1:6" ht="67.5" customHeight="1">
      <c r="A15" s="18" t="s">
        <v>8</v>
      </c>
      <c r="B15" s="19">
        <v>103</v>
      </c>
      <c r="C15" s="20">
        <v>497.71</v>
      </c>
      <c r="D15" s="20">
        <v>397.72</v>
      </c>
      <c r="E15" s="20">
        <v>397.72</v>
      </c>
      <c r="F15" s="1"/>
    </row>
    <row r="16" spans="1:6" ht="39" customHeight="1">
      <c r="A16" s="18" t="s">
        <v>7</v>
      </c>
      <c r="B16" s="19">
        <v>104</v>
      </c>
      <c r="C16" s="20">
        <v>1044.85</v>
      </c>
      <c r="D16" s="20">
        <f>603.25-22.5</f>
        <v>580.75</v>
      </c>
      <c r="E16" s="20">
        <f>460.68+0.01-27.7</f>
        <v>432.99</v>
      </c>
      <c r="F16" s="4"/>
    </row>
    <row r="17" spans="1:6" ht="18" customHeight="1">
      <c r="A17" s="18" t="s">
        <v>9</v>
      </c>
      <c r="B17" s="19">
        <v>111</v>
      </c>
      <c r="C17" s="20">
        <v>3.9</v>
      </c>
      <c r="D17" s="20">
        <v>3.9</v>
      </c>
      <c r="E17" s="20">
        <v>3.9</v>
      </c>
      <c r="F17" s="1"/>
    </row>
    <row r="18" spans="1:6" ht="25.5">
      <c r="A18" s="23" t="s">
        <v>10</v>
      </c>
      <c r="B18" s="19">
        <v>113</v>
      </c>
      <c r="C18" s="20">
        <v>9.1</v>
      </c>
      <c r="D18" s="20">
        <v>9.1</v>
      </c>
      <c r="E18" s="20">
        <v>9.1</v>
      </c>
      <c r="F18" s="1"/>
    </row>
    <row r="19" spans="1:6" ht="15.75">
      <c r="A19" s="15" t="s">
        <v>11</v>
      </c>
      <c r="B19" s="16">
        <v>200</v>
      </c>
      <c r="C19" s="17">
        <f>C20</f>
        <v>72.85</v>
      </c>
      <c r="D19" s="17">
        <f>D20</f>
        <v>73.89</v>
      </c>
      <c r="E19" s="31">
        <f>E20</f>
        <v>77.49</v>
      </c>
      <c r="F19" s="1"/>
    </row>
    <row r="20" spans="1:6" ht="25.5">
      <c r="A20" s="18" t="s">
        <v>12</v>
      </c>
      <c r="B20" s="19">
        <v>203</v>
      </c>
      <c r="C20" s="20">
        <v>72.85</v>
      </c>
      <c r="D20" s="20">
        <v>73.89</v>
      </c>
      <c r="E20" s="20">
        <v>77.49</v>
      </c>
      <c r="F20" s="1"/>
    </row>
    <row r="21" spans="1:6" ht="51">
      <c r="A21" s="24" t="s">
        <v>13</v>
      </c>
      <c r="B21" s="16">
        <v>300</v>
      </c>
      <c r="C21" s="17">
        <f>C22+C23</f>
        <v>6.8</v>
      </c>
      <c r="D21" s="17">
        <f>D22+D23</f>
        <v>6.8</v>
      </c>
      <c r="E21" s="31">
        <f>E22+E23</f>
        <v>6.8</v>
      </c>
      <c r="F21" s="1"/>
    </row>
    <row r="22" spans="1:6" ht="18.75" customHeight="1">
      <c r="A22" s="18" t="s">
        <v>14</v>
      </c>
      <c r="B22" s="19">
        <v>310</v>
      </c>
      <c r="C22" s="20">
        <v>5.8</v>
      </c>
      <c r="D22" s="21">
        <v>5.8</v>
      </c>
      <c r="E22" s="22">
        <v>5.8</v>
      </c>
      <c r="F22" s="1"/>
    </row>
    <row r="23" spans="1:6" ht="25.5">
      <c r="A23" s="18" t="s">
        <v>15</v>
      </c>
      <c r="B23" s="19">
        <v>314</v>
      </c>
      <c r="C23" s="20">
        <v>1</v>
      </c>
      <c r="D23" s="21">
        <v>1</v>
      </c>
      <c r="E23" s="22">
        <v>1</v>
      </c>
      <c r="F23" s="1"/>
    </row>
    <row r="24" spans="1:6" ht="15.75">
      <c r="A24" s="24" t="s">
        <v>16</v>
      </c>
      <c r="B24" s="16">
        <v>400</v>
      </c>
      <c r="C24" s="17">
        <f>C25</f>
        <v>195.1</v>
      </c>
      <c r="D24" s="17">
        <f>D25</f>
        <v>217.6</v>
      </c>
      <c r="E24" s="31">
        <f>E25</f>
        <v>222.8</v>
      </c>
      <c r="F24" s="1"/>
    </row>
    <row r="25" spans="1:6" ht="25.5">
      <c r="A25" s="18" t="s">
        <v>17</v>
      </c>
      <c r="B25" s="19">
        <v>409</v>
      </c>
      <c r="C25" s="20">
        <v>195.1</v>
      </c>
      <c r="D25" s="20">
        <v>217.6</v>
      </c>
      <c r="E25" s="20">
        <v>222.8</v>
      </c>
      <c r="F25" s="1"/>
    </row>
    <row r="26" spans="1:6" ht="25.5">
      <c r="A26" s="24" t="s">
        <v>18</v>
      </c>
      <c r="B26" s="16">
        <v>500</v>
      </c>
      <c r="C26" s="17">
        <f>SUM(C27:C27)</f>
        <v>1977.53</v>
      </c>
      <c r="D26" s="17">
        <f>SUM(D27:D27)</f>
        <v>1254.93</v>
      </c>
      <c r="E26" s="17">
        <f>SUM(E27:E27)</f>
        <v>1270.93</v>
      </c>
      <c r="F26" s="1"/>
    </row>
    <row r="27" spans="1:6" ht="15.75">
      <c r="A27" s="23" t="s">
        <v>19</v>
      </c>
      <c r="B27" s="19">
        <v>503</v>
      </c>
      <c r="C27" s="20">
        <v>1977.53</v>
      </c>
      <c r="D27" s="21">
        <v>1254.93</v>
      </c>
      <c r="E27" s="22">
        <v>1270.93</v>
      </c>
      <c r="F27" s="1"/>
    </row>
    <row r="28" spans="1:6" ht="15.75">
      <c r="A28" s="24" t="s">
        <v>20</v>
      </c>
      <c r="B28" s="16">
        <v>800</v>
      </c>
      <c r="C28" s="17">
        <f>C29</f>
        <v>2457.1</v>
      </c>
      <c r="D28" s="17">
        <f>D29</f>
        <v>2457.1</v>
      </c>
      <c r="E28" s="17">
        <f>E29</f>
        <v>2457.1</v>
      </c>
      <c r="F28" s="1"/>
    </row>
    <row r="29" spans="1:6" ht="15.75">
      <c r="A29" s="18" t="s">
        <v>21</v>
      </c>
      <c r="B29" s="19">
        <v>801</v>
      </c>
      <c r="C29" s="20">
        <v>2457.1</v>
      </c>
      <c r="D29" s="20">
        <v>2457.1</v>
      </c>
      <c r="E29" s="20">
        <v>2457.1</v>
      </c>
      <c r="F29" s="1"/>
    </row>
    <row r="30" spans="1:6" ht="15.75">
      <c r="A30" s="24" t="s">
        <v>22</v>
      </c>
      <c r="B30" s="17">
        <v>1000</v>
      </c>
      <c r="C30" s="17">
        <f>C31</f>
        <v>36</v>
      </c>
      <c r="D30" s="17">
        <f>D31</f>
        <v>25.1</v>
      </c>
      <c r="E30" s="31">
        <f>E31</f>
        <v>25.1</v>
      </c>
      <c r="F30" s="1"/>
    </row>
    <row r="31" spans="1:6" ht="15.75">
      <c r="A31" s="18" t="s">
        <v>23</v>
      </c>
      <c r="B31" s="20">
        <v>1001</v>
      </c>
      <c r="C31" s="20">
        <v>36</v>
      </c>
      <c r="D31" s="21">
        <v>25.1</v>
      </c>
      <c r="E31" s="22">
        <v>25.1</v>
      </c>
      <c r="F31" s="1"/>
    </row>
    <row r="32" spans="1:6" ht="39">
      <c r="A32" s="25" t="s">
        <v>24</v>
      </c>
      <c r="B32" s="17">
        <v>1400</v>
      </c>
      <c r="C32" s="17">
        <f>C33</f>
        <v>10.9</v>
      </c>
      <c r="D32" s="17">
        <f>D33</f>
        <v>10.9</v>
      </c>
      <c r="E32" s="17">
        <f>E33</f>
        <v>10.9</v>
      </c>
      <c r="F32" s="1"/>
    </row>
    <row r="33" spans="1:6" ht="26.25">
      <c r="A33" s="26" t="s">
        <v>25</v>
      </c>
      <c r="B33" s="20">
        <v>1403</v>
      </c>
      <c r="C33" s="20">
        <v>10.9</v>
      </c>
      <c r="D33" s="20">
        <v>10.9</v>
      </c>
      <c r="E33" s="20">
        <v>10.9</v>
      </c>
      <c r="F33" s="1"/>
    </row>
    <row r="34" spans="1:5" ht="12.75">
      <c r="A34" s="35" t="s">
        <v>32</v>
      </c>
      <c r="B34" s="36"/>
      <c r="C34" s="36"/>
      <c r="D34" s="38">
        <v>141.59</v>
      </c>
      <c r="E34" s="38">
        <v>284.16</v>
      </c>
    </row>
    <row r="35" spans="1:6" ht="16.5" thickBot="1">
      <c r="A35" s="27" t="s">
        <v>26</v>
      </c>
      <c r="B35" s="28"/>
      <c r="C35" s="29">
        <f>C13+C19+C21+C24+C26+C28+C30+C32</f>
        <v>6896.15</v>
      </c>
      <c r="D35" s="37">
        <f>D13+D19+D21+D24+D26+D28+D30+D32+D34</f>
        <v>5663.6900000000005</v>
      </c>
      <c r="E35" s="33">
        <f>E13+E19+E21+E24+E26+E28+E30+E32+E34</f>
        <v>5683.299999999999</v>
      </c>
      <c r="F35" s="32"/>
    </row>
    <row r="37" spans="3:5" ht="16.5" hidden="1" thickBot="1">
      <c r="C37" s="9">
        <v>8765.7</v>
      </c>
      <c r="D37" s="10">
        <v>7361.58</v>
      </c>
      <c r="E37" s="11">
        <v>7613.44</v>
      </c>
    </row>
  </sheetData>
  <sheetProtection/>
  <mergeCells count="4">
    <mergeCell ref="F7:F9"/>
    <mergeCell ref="A7:E7"/>
    <mergeCell ref="A8:E8"/>
    <mergeCell ref="A9:E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2017-12-25T07:32:41Z</cp:lastPrinted>
  <dcterms:created xsi:type="dcterms:W3CDTF">1996-10-08T23:32:33Z</dcterms:created>
  <dcterms:modified xsi:type="dcterms:W3CDTF">2017-12-25T07:32:43Z</dcterms:modified>
  <cp:category/>
  <cp:version/>
  <cp:contentType/>
  <cp:contentStatus/>
</cp:coreProperties>
</file>