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'Лист3'!$A$1:$E$37</definedName>
  </definedNames>
  <calcPr fullCalcOnLoad="1"/>
</workbook>
</file>

<file path=xl/sharedStrings.xml><?xml version="1.0" encoding="utf-8"?>
<sst xmlns="http://schemas.openxmlformats.org/spreadsheetml/2006/main" count="40" uniqueCount="40">
  <si>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</si>
  <si>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</si>
  <si>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</si>
  <si>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</si>
  <si>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</si>
  <si>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</si>
  <si>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</si>
  <si>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</si>
  <si>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</si>
  <si>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</si>
  <si>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</si>
  <si>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</si>
  <si>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</si>
  <si>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</si>
  <si>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</si>
  <si>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</si>
  <si>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</si>
  <si>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</si>
  <si>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</si>
  <si>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Прочие межбюджетные трансферты общего характера</t>
  </si>
  <si>
    <t>ВСЕГО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</si>
  <si>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</si>
  <si>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</si>
  <si>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</si>
  <si>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Другие вопросы в области здравоохранения</t>
  </si>
  <si>
    <t>(рублей)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</si>
  <si>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</si>
  <si>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</si>
  <si>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</si>
  <si>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Условно утвержденные расходы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</si>
  <si>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</si>
  <si>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</si>
  <si>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Утверждено на 2020 год  </t>
  </si>
  <si>
    <t>Процент исполнения,%</t>
  </si>
  <si>
    <t>Приложение 3</t>
  </si>
  <si>
    <t>депутатов от 00.00.2021  №</t>
  </si>
  <si>
    <t xml:space="preserve">за 2020 год </t>
  </si>
  <si>
    <t>Исполнено за 2020 год</t>
  </si>
  <si>
    <t>от 28. 04. 2021г. № 7-24</t>
  </si>
  <si>
    <t xml:space="preserve">к решению Моторского сельского Совета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</si>
</sst>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Times New Roman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9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5" fillId="33" borderId="12" xfId="0" applyFont="1" applyFill="1" applyBorder="1" applyAlignment="1">
      <alignment wrapText="1"/>
    </xf>
    <xf numFmtId="2" fontId="51" fillId="33" borderId="12" xfId="0" applyNumberFormat="1" applyFont="1" applyFill="1" applyBorder="1" applyAlignment="1">
      <alignment wrapText="1" shrinkToFit="1"/>
    </xf>
    <xf numFmtId="2" fontId="15" fillId="33" borderId="12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20" zoomScaleNormal="130" zoomScaleSheetLayoutView="120" workbookViewId="0" topLeftCell="A1">
      <selection activeCell="F3" sqref="F3"/>
    </sheetView>
  </sheetViews>
  <sheetFormatPr defaultColWidth="9.140625" defaultRowHeight="12.75"/>
  <cols>
    <col min="1" max="1" width="36.28125" style="0" customWidth="1"/>
    <col min="3" max="3" width="12.28125" style="29" customWidth="1"/>
    <col min="4" max="4" width="11.7109375" style="0" customWidth="1"/>
    <col min="5" max="5" width="12.8515625" style="0" customWidth="1"/>
  </cols>
  <sheetData>
    <row r="1" spans="2:5" ht="12.75">
      <c r="B1" s="18" t="s">
        <v>34</v>
      </c>
      <c r="C1" s="23"/>
      <c r="D1" s="18"/>
      <c r="E1" s="18"/>
    </row>
    <row r="2" spans="2:5" ht="12.75">
      <c r="B2" s="18" t="s">
        <v>39</v>
      </c>
      <c r="C2" s="23"/>
      <c r="D2" s="18"/>
      <c r="E2" s="18"/>
    </row>
    <row r="3" spans="2:5" ht="12.75">
      <c r="B3" s="18" t="s">
        <v>35</v>
      </c>
      <c r="C3" s="23" t="s">
        <v>38</v>
      </c>
      <c r="D3" s="18"/>
      <c r="E3" s="18"/>
    </row>
    <row r="5" spans="1:6" ht="12.75" customHeight="1">
      <c r="A5" s="42" t="s">
        <v>0</v>
      </c>
      <c r="B5" s="42"/>
      <c r="C5" s="42"/>
      <c r="D5" s="42"/>
      <c r="E5" s="42"/>
      <c r="F5" s="41"/>
    </row>
    <row r="6" spans="1:6" ht="12.75" customHeight="1">
      <c r="A6" s="42" t="s">
        <v>1</v>
      </c>
      <c r="B6" s="42"/>
      <c r="C6" s="42"/>
      <c r="D6" s="42"/>
      <c r="E6" s="42"/>
      <c r="F6" s="41"/>
    </row>
    <row r="7" spans="1:6" ht="12.75" customHeight="1">
      <c r="A7" s="42" t="s">
        <v>36</v>
      </c>
      <c r="B7" s="42"/>
      <c r="C7" s="42"/>
      <c r="D7" s="42"/>
      <c r="E7" s="42"/>
      <c r="F7" s="41"/>
    </row>
    <row r="8" spans="1:6" ht="16.5" customHeight="1">
      <c r="A8" s="2"/>
      <c r="B8" s="2"/>
      <c r="C8" s="24"/>
      <c r="D8" s="5"/>
      <c r="E8" s="21" t="s">
        <v>25</v>
      </c>
      <c r="F8" s="3"/>
    </row>
    <row r="9" spans="1:6" ht="24.75">
      <c r="A9" s="34" t="s">
        <v>2</v>
      </c>
      <c r="B9" s="34" t="s">
        <v>3</v>
      </c>
      <c r="C9" s="35" t="s">
        <v>32</v>
      </c>
      <c r="D9" s="34" t="s">
        <v>37</v>
      </c>
      <c r="E9" s="34" t="s">
        <v>33</v>
      </c>
      <c r="F9" s="1"/>
    </row>
    <row r="10" spans="1:6" ht="15.75">
      <c r="A10" s="8">
        <v>1</v>
      </c>
      <c r="B10" s="8">
        <v>2</v>
      </c>
      <c r="C10" s="37">
        <v>3</v>
      </c>
      <c r="D10" s="9">
        <v>4</v>
      </c>
      <c r="E10" s="9">
        <v>5</v>
      </c>
      <c r="F10" s="1"/>
    </row>
    <row r="11" spans="1:6" ht="15.75">
      <c r="A11" s="36" t="s">
        <v>4</v>
      </c>
      <c r="B11" s="10">
        <v>100</v>
      </c>
      <c r="C11" s="25">
        <f>C12+C13+C14+C16+C17+C15</f>
        <v>3754512.87</v>
      </c>
      <c r="D11" s="25">
        <f>D12+D13+D14+D16+D17+D15</f>
        <v>3699646.5199999996</v>
      </c>
      <c r="E11" s="40">
        <f>D11/C11</f>
        <v>0.9853865596151224</v>
      </c>
      <c r="F11" s="1"/>
    </row>
    <row r="12" spans="1:6" ht="39.75" customHeight="1">
      <c r="A12" s="12" t="s">
        <v>26</v>
      </c>
      <c r="B12" s="13">
        <v>102</v>
      </c>
      <c r="C12" s="26">
        <v>1011904.23</v>
      </c>
      <c r="D12" s="26">
        <v>1011904.23</v>
      </c>
      <c r="E12" s="40">
        <f aca="true" t="shared" si="0" ref="E12:E37">D12/C12</f>
        <v>1</v>
      </c>
      <c r="F12" s="4"/>
    </row>
    <row r="13" spans="1:6" ht="69.75" customHeight="1">
      <c r="A13" s="12" t="s">
        <v>5</v>
      </c>
      <c r="B13" s="13">
        <v>103</v>
      </c>
      <c r="C13" s="26">
        <v>960418.28</v>
      </c>
      <c r="D13" s="26">
        <v>955764.92</v>
      </c>
      <c r="E13" s="40">
        <f t="shared" si="0"/>
        <v>0.9951548610674091</v>
      </c>
      <c r="F13" s="1"/>
    </row>
    <row r="14" spans="1:6" ht="77.25" customHeight="1">
      <c r="A14" s="12" t="s">
        <v>27</v>
      </c>
      <c r="B14" s="13">
        <v>104</v>
      </c>
      <c r="C14" s="26">
        <v>1642654.05</v>
      </c>
      <c r="D14" s="26">
        <v>1596398.15</v>
      </c>
      <c r="E14" s="40">
        <f t="shared" si="0"/>
        <v>0.9718407536876069</v>
      </c>
      <c r="F14" s="4"/>
    </row>
    <row r="15" spans="1:6" ht="30" customHeight="1">
      <c r="A15" s="12" t="s">
        <v>28</v>
      </c>
      <c r="B15" s="13">
        <v>107</v>
      </c>
      <c r="C15" s="26">
        <v>125567.84</v>
      </c>
      <c r="D15" s="26">
        <v>125567.84</v>
      </c>
      <c r="E15" s="40">
        <f t="shared" si="0"/>
        <v>1</v>
      </c>
      <c r="F15" s="4"/>
    </row>
    <row r="16" spans="1:6" ht="18" customHeight="1">
      <c r="A16" s="12" t="s">
        <v>6</v>
      </c>
      <c r="B16" s="13">
        <v>111</v>
      </c>
      <c r="C16" s="26">
        <v>3900</v>
      </c>
      <c r="D16" s="26">
        <v>0</v>
      </c>
      <c r="E16" s="40">
        <f t="shared" si="0"/>
        <v>0</v>
      </c>
      <c r="F16" s="1"/>
    </row>
    <row r="17" spans="1:6" ht="15.75">
      <c r="A17" s="15" t="s">
        <v>7</v>
      </c>
      <c r="B17" s="13">
        <v>113</v>
      </c>
      <c r="C17" s="26">
        <v>10068.47</v>
      </c>
      <c r="D17" s="26">
        <v>10011.38</v>
      </c>
      <c r="E17" s="40">
        <f t="shared" si="0"/>
        <v>0.9943298236971456</v>
      </c>
      <c r="F17" s="1"/>
    </row>
    <row r="18" spans="1:6" ht="15.75">
      <c r="A18" s="30" t="s">
        <v>30</v>
      </c>
      <c r="B18" s="10">
        <v>200</v>
      </c>
      <c r="C18" s="25">
        <f>C19</f>
        <v>99570.87</v>
      </c>
      <c r="D18" s="25">
        <f>D19</f>
        <v>99570.87</v>
      </c>
      <c r="E18" s="40">
        <f t="shared" si="0"/>
        <v>1</v>
      </c>
      <c r="F18" s="1"/>
    </row>
    <row r="19" spans="1:6" ht="25.5">
      <c r="A19" s="12" t="s">
        <v>8</v>
      </c>
      <c r="B19" s="13">
        <v>203</v>
      </c>
      <c r="C19" s="26">
        <v>99570.87</v>
      </c>
      <c r="D19" s="26">
        <v>99570.87</v>
      </c>
      <c r="E19" s="40">
        <f t="shared" si="0"/>
        <v>1</v>
      </c>
      <c r="F19" s="1"/>
    </row>
    <row r="20" spans="1:6" ht="22.5">
      <c r="A20" s="31" t="s">
        <v>9</v>
      </c>
      <c r="B20" s="10">
        <v>300</v>
      </c>
      <c r="C20" s="25">
        <f>C21+C22</f>
        <v>578589</v>
      </c>
      <c r="D20" s="25">
        <f>D21+D22</f>
        <v>578589</v>
      </c>
      <c r="E20" s="40">
        <f t="shared" si="0"/>
        <v>1</v>
      </c>
      <c r="F20" s="1"/>
    </row>
    <row r="21" spans="1:6" ht="18.75" customHeight="1">
      <c r="A21" s="12" t="s">
        <v>10</v>
      </c>
      <c r="B21" s="13">
        <v>310</v>
      </c>
      <c r="C21" s="26">
        <v>577589</v>
      </c>
      <c r="D21" s="38">
        <v>577589</v>
      </c>
      <c r="E21" s="40">
        <f t="shared" si="0"/>
        <v>1</v>
      </c>
      <c r="F21" s="1"/>
    </row>
    <row r="22" spans="1:6" ht="38.25">
      <c r="A22" s="12" t="s">
        <v>31</v>
      </c>
      <c r="B22" s="13">
        <v>314</v>
      </c>
      <c r="C22" s="26">
        <v>1000</v>
      </c>
      <c r="D22" s="38">
        <v>1000</v>
      </c>
      <c r="E22" s="40">
        <f t="shared" si="0"/>
        <v>1</v>
      </c>
      <c r="F22" s="1"/>
    </row>
    <row r="23" spans="1:6" ht="15.75">
      <c r="A23" s="32" t="s">
        <v>11</v>
      </c>
      <c r="B23" s="10">
        <v>400</v>
      </c>
      <c r="C23" s="25">
        <f>C24</f>
        <v>518932.8</v>
      </c>
      <c r="D23" s="25">
        <f>D24</f>
        <v>452232.8</v>
      </c>
      <c r="E23" s="40">
        <f t="shared" si="0"/>
        <v>0.8714669799249537</v>
      </c>
      <c r="F23" s="1"/>
    </row>
    <row r="24" spans="1:6" ht="15.75">
      <c r="A24" s="12" t="s">
        <v>12</v>
      </c>
      <c r="B24" s="13">
        <v>409</v>
      </c>
      <c r="C24" s="26">
        <v>518932.8</v>
      </c>
      <c r="D24" s="26">
        <v>452232.8</v>
      </c>
      <c r="E24" s="40">
        <f t="shared" si="0"/>
        <v>0.8714669799249537</v>
      </c>
      <c r="F24" s="1"/>
    </row>
    <row r="25" spans="1:6" ht="21.75" customHeight="1">
      <c r="A25" s="30" t="s">
        <v>13</v>
      </c>
      <c r="B25" s="10">
        <v>500</v>
      </c>
      <c r="C25" s="25">
        <f>C26+C27</f>
        <v>3385926.36</v>
      </c>
      <c r="D25" s="25">
        <f>D27</f>
        <v>3232128.38</v>
      </c>
      <c r="E25" s="40">
        <f t="shared" si="0"/>
        <v>0.9545772814740129</v>
      </c>
      <c r="F25" s="1"/>
    </row>
    <row r="26" spans="1:6" s="22" customFormat="1" ht="0.75" customHeight="1">
      <c r="A26" s="12" t="s">
        <v>21</v>
      </c>
      <c r="B26" s="13">
        <v>502</v>
      </c>
      <c r="C26" s="26">
        <v>0</v>
      </c>
      <c r="D26" s="26"/>
      <c r="E26" s="40" t="e">
        <f t="shared" si="0"/>
        <v>#DIV/0!</v>
      </c>
      <c r="F26" s="1"/>
    </row>
    <row r="27" spans="1:6" ht="15.75">
      <c r="A27" s="15" t="s">
        <v>14</v>
      </c>
      <c r="B27" s="13">
        <v>503</v>
      </c>
      <c r="C27" s="26">
        <v>3385926.36</v>
      </c>
      <c r="D27" s="38">
        <v>3232128.38</v>
      </c>
      <c r="E27" s="40">
        <f t="shared" si="0"/>
        <v>0.9545772814740129</v>
      </c>
      <c r="F27" s="1"/>
    </row>
    <row r="28" spans="1:6" ht="15.75">
      <c r="A28" s="36" t="s">
        <v>15</v>
      </c>
      <c r="B28" s="10">
        <v>800</v>
      </c>
      <c r="C28" s="25">
        <f>C29</f>
        <v>3842860</v>
      </c>
      <c r="D28" s="25">
        <f>D29</f>
        <v>3842860</v>
      </c>
      <c r="E28" s="40">
        <f t="shared" si="0"/>
        <v>1</v>
      </c>
      <c r="F28" s="1"/>
    </row>
    <row r="29" spans="1:6" ht="15.75">
      <c r="A29" s="12" t="s">
        <v>16</v>
      </c>
      <c r="B29" s="13">
        <v>801</v>
      </c>
      <c r="C29" s="26">
        <v>3842860</v>
      </c>
      <c r="D29" s="26">
        <v>3842860</v>
      </c>
      <c r="E29" s="40">
        <f t="shared" si="0"/>
        <v>1</v>
      </c>
      <c r="F29" s="1"/>
    </row>
    <row r="30" spans="1:6" ht="15.75">
      <c r="A30" s="16" t="s">
        <v>23</v>
      </c>
      <c r="B30" s="10">
        <v>900</v>
      </c>
      <c r="C30" s="25">
        <f>C31</f>
        <v>21201.6</v>
      </c>
      <c r="D30" s="25">
        <f>D31</f>
        <v>21201.6</v>
      </c>
      <c r="E30" s="40">
        <f t="shared" si="0"/>
        <v>1</v>
      </c>
      <c r="F30" s="1"/>
    </row>
    <row r="31" spans="1:6" ht="25.5">
      <c r="A31" s="12" t="s">
        <v>24</v>
      </c>
      <c r="B31" s="13">
        <v>909</v>
      </c>
      <c r="C31" s="26">
        <v>21201.6</v>
      </c>
      <c r="D31" s="26">
        <v>21201.6</v>
      </c>
      <c r="E31" s="40">
        <f t="shared" si="0"/>
        <v>1</v>
      </c>
      <c r="F31" s="1"/>
    </row>
    <row r="32" spans="1:6" ht="15.75">
      <c r="A32" s="36" t="s">
        <v>17</v>
      </c>
      <c r="B32" s="11">
        <v>1000</v>
      </c>
      <c r="C32" s="25">
        <f>C33</f>
        <v>47201.4</v>
      </c>
      <c r="D32" s="25">
        <f>D33</f>
        <v>47201.4</v>
      </c>
      <c r="E32" s="40">
        <f t="shared" si="0"/>
        <v>1</v>
      </c>
      <c r="F32" s="1"/>
    </row>
    <row r="33" spans="1:6" ht="15.75">
      <c r="A33" s="12" t="s">
        <v>18</v>
      </c>
      <c r="B33" s="14">
        <v>1001</v>
      </c>
      <c r="C33" s="26">
        <v>47201.4</v>
      </c>
      <c r="D33" s="38">
        <v>47201.4</v>
      </c>
      <c r="E33" s="40">
        <f t="shared" si="0"/>
        <v>1</v>
      </c>
      <c r="F33" s="1"/>
    </row>
    <row r="34" spans="1:6" ht="33">
      <c r="A34" s="33" t="s">
        <v>22</v>
      </c>
      <c r="B34" s="11">
        <v>1400</v>
      </c>
      <c r="C34" s="25">
        <f>C35</f>
        <v>13070</v>
      </c>
      <c r="D34" s="25">
        <f>D35</f>
        <v>13070</v>
      </c>
      <c r="E34" s="40">
        <f t="shared" si="0"/>
        <v>1</v>
      </c>
      <c r="F34" s="1"/>
    </row>
    <row r="35" spans="1:6" ht="26.25">
      <c r="A35" s="17" t="s">
        <v>19</v>
      </c>
      <c r="B35" s="14">
        <v>1403</v>
      </c>
      <c r="C35" s="26">
        <v>13070</v>
      </c>
      <c r="D35" s="26">
        <v>13070</v>
      </c>
      <c r="E35" s="40">
        <f t="shared" si="0"/>
        <v>1</v>
      </c>
      <c r="F35" s="1"/>
    </row>
    <row r="36" spans="1:5" ht="12.75" hidden="1">
      <c r="A36" s="19" t="s">
        <v>29</v>
      </c>
      <c r="B36" s="20"/>
      <c r="C36" s="27"/>
      <c r="D36" s="39"/>
      <c r="E36" s="40" t="e">
        <f t="shared" si="0"/>
        <v>#DIV/0!</v>
      </c>
    </row>
    <row r="37" spans="1:6" ht="15.75">
      <c r="A37" s="16" t="s">
        <v>20</v>
      </c>
      <c r="B37" s="11"/>
      <c r="C37" s="25">
        <f>C11+C18+C20+C23+C25+C28+C30+C32+C34</f>
        <v>12261864.9</v>
      </c>
      <c r="D37" s="25">
        <f>D11+D18+D20+D23+D25+D28+D30+D32+D34</f>
        <v>11986500.57</v>
      </c>
      <c r="E37" s="40">
        <f t="shared" si="0"/>
        <v>0.9775430301796915</v>
      </c>
      <c r="F37" s="4"/>
    </row>
    <row r="39" spans="3:5" ht="16.5" hidden="1" thickBot="1">
      <c r="C39" s="28">
        <v>8765.7</v>
      </c>
      <c r="D39" s="6">
        <v>7361.58</v>
      </c>
      <c r="E39" s="7">
        <v>7613.44</v>
      </c>
    </row>
  </sheetData>
  <sheetProtection/>
  <mergeCells count="4">
    <mergeCell ref="F5:F7"/>
    <mergeCell ref="A5:E5"/>
    <mergeCell ref="A6:E6"/>
    <mergeCell ref="A7:E7"/>
  </mergeCells>
  <printOptions/>
  <pageMargins left="1.5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2020-08-13T07:48:58Z</cp:lastPrinted>
  <dcterms:created xsi:type="dcterms:W3CDTF">1996-10-08T23:32:33Z</dcterms:created>
  <dcterms:modified xsi:type="dcterms:W3CDTF">2021-04-29T06:15:43Z</dcterms:modified>
  <cp:category/>
  <cp:version/>
  <cp:contentType/>
  <cp:contentStatus/>
</cp:coreProperties>
</file>